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lr\Documents\Selbständig\Dozent\2024\Benediktushof_Holzkirchen\"/>
    </mc:Choice>
  </mc:AlternateContent>
  <xr:revisionPtr revIDLastSave="0" documentId="13_ncr:1_{982FC48E-02CA-4ABD-AD63-8084F838AAE9}" xr6:coauthVersionLast="47" xr6:coauthVersionMax="47" xr10:uidLastSave="{00000000-0000-0000-0000-000000000000}"/>
  <bookViews>
    <workbookView xWindow="-120" yWindow="-120" windowWidth="29040" windowHeight="15720" xr2:uid="{0CE3A48D-FD8F-49BC-B06F-6516CD78273F}"/>
  </bookViews>
  <sheets>
    <sheet name="Fragebogen" sheetId="2" r:id="rId1"/>
    <sheet name="Auswertung" sheetId="1" r:id="rId2"/>
    <sheet name="Normwer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  <c r="B2" i="1"/>
  <c r="C39" i="3"/>
  <c r="D7" i="1" s="1"/>
  <c r="C38" i="3"/>
  <c r="D6" i="1" s="1"/>
  <c r="C37" i="3"/>
  <c r="D5" i="1" s="1"/>
  <c r="C36" i="3"/>
  <c r="D4" i="1" s="1"/>
  <c r="C35" i="3"/>
  <c r="D3" i="1" s="1"/>
  <c r="C34" i="3"/>
  <c r="D2" i="1" s="1"/>
  <c r="B39" i="3"/>
  <c r="C7" i="1" s="1"/>
  <c r="B38" i="3"/>
  <c r="C6" i="1" s="1"/>
  <c r="B37" i="3"/>
  <c r="C5" i="1" s="1"/>
  <c r="B36" i="3"/>
  <c r="C4" i="1" s="1"/>
  <c r="B35" i="3"/>
  <c r="C3" i="1" s="1"/>
  <c r="B34" i="3"/>
  <c r="C2" i="1" s="1"/>
</calcChain>
</file>

<file path=xl/sharedStrings.xml><?xml version="1.0" encoding="utf-8"?>
<sst xmlns="http://schemas.openxmlformats.org/spreadsheetml/2006/main" count="86" uniqueCount="48">
  <si>
    <t>&lt;=== In dieser Spalte die Werte eingeben</t>
  </si>
  <si>
    <t>Rating: 1 = "trifft gar nicht  zu"  bis   6 = "trifft vollkommen zu"</t>
  </si>
  <si>
    <t>Bitte geben Sie an, wie gut die folgenden Aussagen auf Sie zutreffen. Ich meditiere …</t>
  </si>
  <si>
    <t>... weil ich innerlich zur Ruhe kommen will.</t>
  </si>
  <si>
    <t>... um mich zu entspannen.</t>
  </si>
  <si>
    <t>... weil ich gelassener werden möchte.</t>
  </si>
  <si>
    <t>... weil ich innere Kraft sammeln möchte.</t>
  </si>
  <si>
    <t>... um meine momentanen Gedanken wahrzunehmen.</t>
  </si>
  <si>
    <t>... um die tiefen Beweggründe für mein Handeln zu erkennen.</t>
  </si>
  <si>
    <t>... weil ich mich in meinem Zustand unwohl fühle.</t>
  </si>
  <si>
    <t>... weil mich Umstände in meinem Privatleben belasten.</t>
  </si>
  <si>
    <t>... weil ich mein Herz öffnen will.</t>
  </si>
  <si>
    <t>... weil ich nach einer eigenen spirituellen Erfahrung suche.</t>
  </si>
  <si>
    <t>... um eine tiefere Einsicht in die Natur der Dinge zu gewinnen.</t>
  </si>
  <si>
    <t>... weil ich die Verbundenheit mit der Natur spüren möchte.</t>
  </si>
  <si>
    <t>... weil ich mehr Mitgefühl für mich selbst entwickeln möchte.</t>
  </si>
  <si>
    <t>... zum Wohle aller fühlenden Wesen.</t>
  </si>
  <si>
    <t>... weil ich Erleuchtung suche.</t>
  </si>
  <si>
    <t>... um eine dauerhafte Befreiung von allen Leiden zu erreichen.</t>
  </si>
  <si>
    <t>... weil ich mehr Mitgefühl gegenüber anderen Menschen haben möchte.</t>
  </si>
  <si>
    <t>... um meine geistige Leistungsfähigkeit zu steigern.</t>
  </si>
  <si>
    <t>... um kreativer zu werden.</t>
  </si>
  <si>
    <t>... um meine Konzentration zu verbessern.</t>
  </si>
  <si>
    <t>... weil ich berufliche Kompetenzen verbessern möchte.</t>
  </si>
  <si>
    <t>... um mit Trauer besser umgehen zu können.</t>
  </si>
  <si>
    <t>Item</t>
  </si>
  <si>
    <t>Anfänger</t>
  </si>
  <si>
    <t>Fortgeschrittene</t>
  </si>
  <si>
    <t>Entspannung</t>
  </si>
  <si>
    <t>Leistungssteigerung</t>
  </si>
  <si>
    <t>Selbsterforschung</t>
  </si>
  <si>
    <t>Motivation</t>
  </si>
  <si>
    <t xml:space="preserve">Items und Mittelwerte entnommen aus: </t>
  </si>
  <si>
    <t>https://doi.org/10.1007/s12671-020-01367-w</t>
  </si>
  <si>
    <r>
      <t xml:space="preserve">Sedlmeier, P., &amp; Theumer, J. (2020). Why do people begin to meditate and why do they continue? </t>
    </r>
    <r>
      <rPr>
        <i/>
        <sz val="11"/>
        <color theme="1"/>
        <rFont val="Calibri"/>
        <family val="2"/>
        <scheme val="minor"/>
      </rPr>
      <t>Mindfulness, 11</t>
    </r>
    <r>
      <rPr>
        <sz val="11"/>
        <color theme="1"/>
        <rFont val="Calibri"/>
        <family val="2"/>
        <scheme val="minor"/>
      </rPr>
      <t xml:space="preserve">, 1527–1545. </t>
    </r>
  </si>
  <si>
    <t>Eigene Werte</t>
  </si>
  <si>
    <t>Nr.</t>
  </si>
  <si>
    <t>... weil ich einen Ausgleich in meinem Alltag finden möchte.</t>
  </si>
  <si>
    <t>... um wichtigen Zielen in meinem Leben besser nachgehen zu können.</t>
  </si>
  <si>
    <t>... um meinen Körper besser wahrzunehmen.</t>
  </si>
  <si>
    <t>... weil ich das Gefühl habe, die Anforderungen des Lebens nicht bewältigen zu können.</t>
  </si>
  <si>
    <t>... weil ich meine Probleme lösen möchte.</t>
  </si>
  <si>
    <t>... um meinen Geist mit neuen, positiven Gedanken und Bildern vertraut zu machen.</t>
  </si>
  <si>
    <t>... weil ich mich mit einer höheren Kraft verbinden möchte.</t>
  </si>
  <si>
    <t>... um Erfahrungen mit veränderten Bewusstseinszuständen zu machen.</t>
  </si>
  <si>
    <t>Erleuchtung</t>
  </si>
  <si>
    <t>Problembewältigung</t>
  </si>
  <si>
    <t>Mitgefühl/Herz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</si>
</sst>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0" borderId="0" xfId="1"/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2000" b="1" i="0" baseline="0"/>
              <a:t>Motivation zum Meditieren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Auswertung!$B$1</c:f>
              <c:strCache>
                <c:ptCount val="1"/>
                <c:pt idx="0">
                  <c:v>Eigene Werte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Auswertung!$A$2:$A$7</c:f>
              <c:strCache>
                <c:ptCount val="6"/>
                <c:pt idx="0">
                  <c:v>Entspannung</c:v>
                </c:pt>
                <c:pt idx="1">
                  <c:v>Leistungssteigerung</c:v>
                </c:pt>
                <c:pt idx="2">
                  <c:v>Selbsterforschung</c:v>
                </c:pt>
                <c:pt idx="3">
                  <c:v>Problembewältigung</c:v>
                </c:pt>
                <c:pt idx="4">
                  <c:v>Mitgefühl/Herz</c:v>
                </c:pt>
                <c:pt idx="5">
                  <c:v>Erleuchtung</c:v>
                </c:pt>
              </c:strCache>
            </c:strRef>
          </c:cat>
          <c:val>
            <c:numRef>
              <c:f>Auswertung!$B$2:$B$7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34-4D0A-8F1A-84A92F52D2C4}"/>
            </c:ext>
          </c:extLst>
        </c:ser>
        <c:ser>
          <c:idx val="1"/>
          <c:order val="1"/>
          <c:tx>
            <c:strRef>
              <c:f>Auswertung!$C$1</c:f>
              <c:strCache>
                <c:ptCount val="1"/>
                <c:pt idx="0">
                  <c:v>Anfänger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Auswertung!$A$2:$A$7</c:f>
              <c:strCache>
                <c:ptCount val="6"/>
                <c:pt idx="0">
                  <c:v>Entspannung</c:v>
                </c:pt>
                <c:pt idx="1">
                  <c:v>Leistungssteigerung</c:v>
                </c:pt>
                <c:pt idx="2">
                  <c:v>Selbsterforschung</c:v>
                </c:pt>
                <c:pt idx="3">
                  <c:v>Problembewältigung</c:v>
                </c:pt>
                <c:pt idx="4">
                  <c:v>Mitgefühl/Herz</c:v>
                </c:pt>
                <c:pt idx="5">
                  <c:v>Erleuchtung</c:v>
                </c:pt>
              </c:strCache>
            </c:strRef>
          </c:cat>
          <c:val>
            <c:numRef>
              <c:f>Auswertung!$C$2:$C$7</c:f>
              <c:numCache>
                <c:formatCode>0.0</c:formatCode>
                <c:ptCount val="6"/>
                <c:pt idx="0">
                  <c:v>4.74</c:v>
                </c:pt>
                <c:pt idx="1">
                  <c:v>3.18</c:v>
                </c:pt>
                <c:pt idx="2">
                  <c:v>3.46</c:v>
                </c:pt>
                <c:pt idx="3">
                  <c:v>3.3400000000000007</c:v>
                </c:pt>
                <c:pt idx="4">
                  <c:v>3.04</c:v>
                </c:pt>
                <c:pt idx="5">
                  <c:v>2.8200000000000003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34-4D0A-8F1A-84A92F52D2C4}"/>
            </c:ext>
          </c:extLst>
        </c:ser>
        <c:ser>
          <c:idx val="2"/>
          <c:order val="2"/>
          <c:tx>
            <c:strRef>
              <c:f>Auswertung!$D$1</c:f>
              <c:strCache>
                <c:ptCount val="1"/>
                <c:pt idx="0">
                  <c:v>Fortgeschrittene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Auswertung!$A$2:$A$7</c:f>
              <c:strCache>
                <c:ptCount val="6"/>
                <c:pt idx="0">
                  <c:v>Entspannung</c:v>
                </c:pt>
                <c:pt idx="1">
                  <c:v>Leistungssteigerung</c:v>
                </c:pt>
                <c:pt idx="2">
                  <c:v>Selbsterforschung</c:v>
                </c:pt>
                <c:pt idx="3">
                  <c:v>Problembewältigung</c:v>
                </c:pt>
                <c:pt idx="4">
                  <c:v>Mitgefühl/Herz</c:v>
                </c:pt>
                <c:pt idx="5">
                  <c:v>Erleuchtung</c:v>
                </c:pt>
              </c:strCache>
            </c:strRef>
          </c:cat>
          <c:val>
            <c:numRef>
              <c:f>Auswertung!$D$2:$D$7</c:f>
              <c:numCache>
                <c:formatCode>0.0</c:formatCode>
                <c:ptCount val="6"/>
                <c:pt idx="0">
                  <c:v>4.76</c:v>
                </c:pt>
                <c:pt idx="1">
                  <c:v>3.5200000000000005</c:v>
                </c:pt>
                <c:pt idx="2">
                  <c:v>3.96</c:v>
                </c:pt>
                <c:pt idx="3">
                  <c:v>2.96</c:v>
                </c:pt>
                <c:pt idx="4">
                  <c:v>4.34</c:v>
                </c:pt>
                <c:pt idx="5">
                  <c:v>4.12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34-4D0A-8F1A-84A92F52D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94047"/>
        <c:axId val="306601535"/>
      </c:radarChart>
      <c:catAx>
        <c:axId val="30659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601535"/>
        <c:crosses val="autoZero"/>
        <c:auto val="1"/>
        <c:lblAlgn val="ctr"/>
        <c:lblOffset val="100"/>
        <c:noMultiLvlLbl val="0"/>
      </c:catAx>
      <c:valAx>
        <c:axId val="306601535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594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9</xdr:row>
      <xdr:rowOff>30161</xdr:rowOff>
    </xdr:from>
    <xdr:to>
      <xdr:col>9</xdr:col>
      <xdr:colOff>76200</xdr:colOff>
      <xdr:row>37</xdr:row>
      <xdr:rowOff>9525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74416FD-8752-4134-B4AD-BA39BB70B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07/s12671-020-01367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4EC8-1CDB-4E46-A5ED-27B15E7C0083}">
  <dimension ref="A1:H31"/>
  <sheetViews>
    <sheetView tabSelected="1" workbookViewId="0">
      <selection activeCell="C2" sqref="C2"/>
    </sheetView>
  </sheetViews>
  <sheetFormatPr baseColWidth="10" defaultRowHeight="15" x14ac:dyDescent="0.25"/>
  <cols>
    <col min="1" max="1" width="3.5703125" bestFit="1" customWidth="1"/>
    <col min="2" max="2" width="77.7109375" bestFit="1" customWidth="1"/>
  </cols>
  <sheetData>
    <row r="1" spans="1:8" x14ac:dyDescent="0.25">
      <c r="A1" s="1" t="s">
        <v>36</v>
      </c>
      <c r="B1" s="1" t="s">
        <v>2</v>
      </c>
      <c r="C1" s="1" t="s">
        <v>1</v>
      </c>
    </row>
    <row r="2" spans="1:8" x14ac:dyDescent="0.25">
      <c r="A2">
        <v>1</v>
      </c>
      <c r="B2" s="2" t="s">
        <v>3</v>
      </c>
      <c r="C2">
        <v>1</v>
      </c>
      <c r="D2" t="s">
        <v>0</v>
      </c>
      <c r="E2" s="4"/>
      <c r="F2" s="5"/>
      <c r="G2" s="3"/>
      <c r="H2" s="4"/>
    </row>
    <row r="3" spans="1:8" x14ac:dyDescent="0.25">
      <c r="A3">
        <v>2</v>
      </c>
      <c r="B3" s="2" t="s">
        <v>4</v>
      </c>
      <c r="C3">
        <v>1</v>
      </c>
      <c r="D3" s="3"/>
      <c r="E3" s="4"/>
      <c r="F3" s="5"/>
      <c r="G3" s="3"/>
      <c r="H3" s="4"/>
    </row>
    <row r="4" spans="1:8" x14ac:dyDescent="0.25">
      <c r="A4">
        <v>3</v>
      </c>
      <c r="B4" s="2" t="s">
        <v>5</v>
      </c>
      <c r="C4">
        <v>1</v>
      </c>
      <c r="D4" s="3"/>
      <c r="E4" s="4"/>
      <c r="F4" s="5"/>
      <c r="G4" s="3"/>
      <c r="H4" s="4"/>
    </row>
    <row r="5" spans="1:8" x14ac:dyDescent="0.25">
      <c r="A5">
        <v>4</v>
      </c>
      <c r="B5" s="2" t="s">
        <v>37</v>
      </c>
      <c r="C5">
        <v>1</v>
      </c>
      <c r="D5" s="3"/>
      <c r="E5" s="4"/>
      <c r="F5" s="5"/>
      <c r="G5" s="3"/>
    </row>
    <row r="6" spans="1:8" x14ac:dyDescent="0.25">
      <c r="A6">
        <v>5</v>
      </c>
      <c r="B6" s="2" t="s">
        <v>6</v>
      </c>
      <c r="C6">
        <v>1</v>
      </c>
      <c r="D6" s="3"/>
      <c r="E6" s="4"/>
      <c r="F6" s="5"/>
      <c r="G6" s="3"/>
      <c r="H6" s="4"/>
    </row>
    <row r="7" spans="1:8" x14ac:dyDescent="0.25">
      <c r="A7">
        <v>6</v>
      </c>
      <c r="B7" s="2" t="s">
        <v>23</v>
      </c>
      <c r="C7">
        <v>1</v>
      </c>
      <c r="D7" s="3"/>
      <c r="E7" s="4"/>
      <c r="F7" s="5"/>
      <c r="G7" s="3"/>
      <c r="H7" s="4"/>
    </row>
    <row r="8" spans="1:8" x14ac:dyDescent="0.25">
      <c r="A8">
        <v>7</v>
      </c>
      <c r="B8" s="2" t="s">
        <v>20</v>
      </c>
      <c r="C8">
        <v>1</v>
      </c>
      <c r="D8" s="3"/>
      <c r="E8" s="4"/>
      <c r="F8" s="5"/>
      <c r="G8" s="3"/>
      <c r="H8" s="4"/>
    </row>
    <row r="9" spans="1:8" x14ac:dyDescent="0.25">
      <c r="A9">
        <v>8</v>
      </c>
      <c r="B9" s="2" t="s">
        <v>22</v>
      </c>
      <c r="C9">
        <v>1</v>
      </c>
      <c r="D9" s="3"/>
      <c r="E9" s="4"/>
      <c r="F9" s="5"/>
      <c r="G9" s="3"/>
      <c r="H9" s="4"/>
    </row>
    <row r="10" spans="1:8" x14ac:dyDescent="0.25">
      <c r="A10">
        <v>9</v>
      </c>
      <c r="B10" s="2" t="s">
        <v>21</v>
      </c>
      <c r="C10">
        <v>1</v>
      </c>
      <c r="D10" s="3"/>
      <c r="E10" s="4"/>
      <c r="F10" s="5"/>
      <c r="G10" s="3"/>
      <c r="H10" s="4"/>
    </row>
    <row r="11" spans="1:8" x14ac:dyDescent="0.25">
      <c r="A11">
        <v>10</v>
      </c>
      <c r="B11" t="s">
        <v>38</v>
      </c>
      <c r="C11">
        <v>1</v>
      </c>
      <c r="D11" s="3"/>
      <c r="E11" s="4"/>
      <c r="F11" s="5"/>
      <c r="G11" s="3"/>
      <c r="H11" s="4"/>
    </row>
    <row r="12" spans="1:8" x14ac:dyDescent="0.25">
      <c r="A12">
        <v>11</v>
      </c>
      <c r="B12" s="2" t="s">
        <v>39</v>
      </c>
      <c r="C12">
        <v>1</v>
      </c>
      <c r="D12" s="3"/>
      <c r="E12" s="4"/>
      <c r="F12" s="5"/>
      <c r="G12" s="3"/>
      <c r="H12" s="4"/>
    </row>
    <row r="13" spans="1:8" x14ac:dyDescent="0.25">
      <c r="A13">
        <v>12</v>
      </c>
      <c r="B13" s="2" t="s">
        <v>14</v>
      </c>
      <c r="C13">
        <v>1</v>
      </c>
      <c r="D13" s="3"/>
      <c r="E13" s="4"/>
      <c r="F13" s="5"/>
      <c r="G13" s="3"/>
      <c r="H13" s="4"/>
    </row>
    <row r="14" spans="1:8" x14ac:dyDescent="0.25">
      <c r="A14">
        <v>13</v>
      </c>
      <c r="B14" s="2" t="s">
        <v>7</v>
      </c>
      <c r="C14">
        <v>1</v>
      </c>
      <c r="D14" s="3"/>
      <c r="E14" s="4"/>
      <c r="F14" s="5"/>
      <c r="G14" s="3"/>
      <c r="H14" s="4"/>
    </row>
    <row r="15" spans="1:8" x14ac:dyDescent="0.25">
      <c r="A15">
        <v>14</v>
      </c>
      <c r="B15" s="2" t="s">
        <v>15</v>
      </c>
      <c r="C15">
        <v>1</v>
      </c>
      <c r="D15" s="3"/>
      <c r="E15" s="4"/>
      <c r="F15" s="5"/>
      <c r="G15" s="3"/>
      <c r="H15" s="4"/>
    </row>
    <row r="16" spans="1:8" x14ac:dyDescent="0.25">
      <c r="A16">
        <v>15</v>
      </c>
      <c r="B16" s="2" t="s">
        <v>8</v>
      </c>
      <c r="C16">
        <v>1</v>
      </c>
      <c r="D16" s="3"/>
      <c r="E16" s="4"/>
      <c r="F16" s="5"/>
      <c r="G16" s="3"/>
      <c r="H16" s="4"/>
    </row>
    <row r="17" spans="1:8" x14ac:dyDescent="0.25">
      <c r="A17">
        <v>16</v>
      </c>
      <c r="B17" s="2" t="s">
        <v>10</v>
      </c>
      <c r="C17">
        <v>1</v>
      </c>
      <c r="D17" s="3"/>
      <c r="E17" s="4"/>
      <c r="F17" s="5"/>
      <c r="G17" s="3"/>
      <c r="H17" s="4"/>
    </row>
    <row r="18" spans="1:8" x14ac:dyDescent="0.25">
      <c r="A18">
        <v>17</v>
      </c>
      <c r="B18" t="s">
        <v>40</v>
      </c>
      <c r="C18">
        <v>1</v>
      </c>
      <c r="D18" s="3"/>
      <c r="E18" s="4"/>
      <c r="F18" s="5"/>
      <c r="G18" s="3"/>
      <c r="H18" s="4"/>
    </row>
    <row r="19" spans="1:8" x14ac:dyDescent="0.25">
      <c r="A19">
        <v>18</v>
      </c>
      <c r="B19" s="2" t="s">
        <v>9</v>
      </c>
      <c r="C19">
        <v>1</v>
      </c>
      <c r="D19" s="3"/>
      <c r="E19" s="4"/>
      <c r="F19" s="5"/>
      <c r="G19" s="3"/>
      <c r="H19" s="4"/>
    </row>
    <row r="20" spans="1:8" x14ac:dyDescent="0.25">
      <c r="A20">
        <v>19</v>
      </c>
      <c r="B20" t="s">
        <v>41</v>
      </c>
      <c r="C20">
        <v>1</v>
      </c>
      <c r="D20" s="3"/>
      <c r="E20" s="4"/>
      <c r="F20" s="5"/>
      <c r="G20" s="3"/>
      <c r="H20" s="4"/>
    </row>
    <row r="21" spans="1:8" x14ac:dyDescent="0.25">
      <c r="A21">
        <v>20</v>
      </c>
      <c r="B21" s="2" t="s">
        <v>24</v>
      </c>
      <c r="C21">
        <v>1</v>
      </c>
      <c r="D21" s="3"/>
      <c r="E21" s="4"/>
      <c r="F21" s="5"/>
      <c r="G21" s="3"/>
      <c r="H21" s="4"/>
    </row>
    <row r="22" spans="1:8" x14ac:dyDescent="0.25">
      <c r="A22">
        <v>21</v>
      </c>
      <c r="B22" s="2" t="s">
        <v>19</v>
      </c>
      <c r="C22">
        <v>1</v>
      </c>
      <c r="D22" s="3"/>
      <c r="E22" s="4"/>
      <c r="F22" s="5"/>
      <c r="G22" s="3"/>
      <c r="H22" s="4"/>
    </row>
    <row r="23" spans="1:8" x14ac:dyDescent="0.25">
      <c r="A23">
        <v>22</v>
      </c>
      <c r="B23" s="2" t="s">
        <v>18</v>
      </c>
      <c r="C23">
        <v>1</v>
      </c>
      <c r="D23" s="3"/>
      <c r="E23" s="4"/>
      <c r="F23" s="5"/>
      <c r="G23" s="3"/>
      <c r="H23" s="4"/>
    </row>
    <row r="24" spans="1:8" x14ac:dyDescent="0.25">
      <c r="A24">
        <v>23</v>
      </c>
      <c r="B24" s="2" t="s">
        <v>16</v>
      </c>
      <c r="C24">
        <v>1</v>
      </c>
      <c r="D24" s="3"/>
      <c r="E24" s="4"/>
      <c r="F24" s="5"/>
      <c r="G24" s="3"/>
      <c r="H24" s="4"/>
    </row>
    <row r="25" spans="1:8" x14ac:dyDescent="0.25">
      <c r="A25">
        <v>24</v>
      </c>
      <c r="B25" s="2" t="s">
        <v>11</v>
      </c>
      <c r="C25">
        <v>1</v>
      </c>
      <c r="D25" s="3"/>
      <c r="E25" s="4"/>
      <c r="F25" s="5"/>
      <c r="G25" s="3"/>
      <c r="H25" s="4"/>
    </row>
    <row r="26" spans="1:8" x14ac:dyDescent="0.25">
      <c r="A26">
        <v>25</v>
      </c>
      <c r="B26" s="2" t="s">
        <v>42</v>
      </c>
      <c r="C26">
        <v>1</v>
      </c>
      <c r="D26" s="3"/>
      <c r="E26" s="4"/>
      <c r="F26" s="5"/>
      <c r="G26" s="3"/>
      <c r="H26" s="4"/>
    </row>
    <row r="27" spans="1:8" x14ac:dyDescent="0.25">
      <c r="A27">
        <v>26</v>
      </c>
      <c r="B27" s="2" t="s">
        <v>17</v>
      </c>
      <c r="C27">
        <v>1</v>
      </c>
      <c r="D27" s="3"/>
      <c r="E27" s="4"/>
      <c r="F27" s="5"/>
      <c r="G27" s="3"/>
      <c r="H27" s="4"/>
    </row>
    <row r="28" spans="1:8" x14ac:dyDescent="0.25">
      <c r="A28">
        <v>27</v>
      </c>
      <c r="B28" s="2" t="s">
        <v>12</v>
      </c>
      <c r="C28">
        <v>1</v>
      </c>
      <c r="D28" s="3"/>
      <c r="E28" s="4"/>
      <c r="F28" s="5"/>
      <c r="G28" s="3"/>
      <c r="H28" s="4"/>
    </row>
    <row r="29" spans="1:8" x14ac:dyDescent="0.25">
      <c r="A29">
        <v>28</v>
      </c>
      <c r="B29" s="2" t="s">
        <v>43</v>
      </c>
      <c r="C29">
        <v>1</v>
      </c>
      <c r="D29" s="3"/>
      <c r="E29" s="4"/>
      <c r="F29" s="5"/>
      <c r="G29" s="3"/>
      <c r="H29" s="4"/>
    </row>
    <row r="30" spans="1:8" x14ac:dyDescent="0.25">
      <c r="A30">
        <v>29</v>
      </c>
      <c r="B30" t="s">
        <v>44</v>
      </c>
      <c r="C30">
        <v>1</v>
      </c>
      <c r="D30" s="3"/>
      <c r="E30" s="4"/>
      <c r="F30" s="5"/>
      <c r="G30" s="3"/>
      <c r="H30" s="4"/>
    </row>
    <row r="31" spans="1:8" x14ac:dyDescent="0.25">
      <c r="A31">
        <v>30</v>
      </c>
      <c r="B31" s="2" t="s">
        <v>13</v>
      </c>
      <c r="C31">
        <v>1</v>
      </c>
      <c r="D31" s="3"/>
      <c r="E31" s="4"/>
      <c r="F31" s="5"/>
      <c r="G31" s="3"/>
      <c r="H31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B52F-FA75-4211-86F7-8F3BFACB7C3B}">
  <dimension ref="A1:D7"/>
  <sheetViews>
    <sheetView workbookViewId="0">
      <selection activeCell="A7" sqref="A7"/>
    </sheetView>
  </sheetViews>
  <sheetFormatPr baseColWidth="10" defaultRowHeight="15" x14ac:dyDescent="0.25"/>
  <cols>
    <col min="1" max="1" width="21.140625" bestFit="1" customWidth="1"/>
    <col min="2" max="2" width="12.140625" bestFit="1" customWidth="1"/>
    <col min="3" max="3" width="8.7109375" bestFit="1" customWidth="1"/>
    <col min="4" max="4" width="15" bestFit="1" customWidth="1"/>
  </cols>
  <sheetData>
    <row r="1" spans="1:4" s="1" customFormat="1" x14ac:dyDescent="0.25">
      <c r="A1" s="1" t="s">
        <v>31</v>
      </c>
      <c r="B1" s="1" t="s">
        <v>35</v>
      </c>
      <c r="C1" s="1" t="s">
        <v>26</v>
      </c>
      <c r="D1" s="1" t="s">
        <v>27</v>
      </c>
    </row>
    <row r="2" spans="1:4" x14ac:dyDescent="0.25">
      <c r="A2" s="2" t="s">
        <v>28</v>
      </c>
      <c r="B2">
        <f>AVERAGE(Fragebogen!C2:C6)</f>
        <v>1</v>
      </c>
      <c r="C2" s="4">
        <f>Normwerte!B34</f>
        <v>4.74</v>
      </c>
      <c r="D2" s="4">
        <f>Normwerte!C34</f>
        <v>4.76</v>
      </c>
    </row>
    <row r="3" spans="1:4" x14ac:dyDescent="0.25">
      <c r="A3" s="2" t="s">
        <v>29</v>
      </c>
      <c r="B3">
        <f>AVERAGE(Fragebogen!C7:C11)</f>
        <v>1</v>
      </c>
      <c r="C3" s="4">
        <f>Normwerte!B35</f>
        <v>3.18</v>
      </c>
      <c r="D3" s="4">
        <f>Normwerte!C35</f>
        <v>3.5200000000000005</v>
      </c>
    </row>
    <row r="4" spans="1:4" x14ac:dyDescent="0.25">
      <c r="A4" s="2" t="s">
        <v>30</v>
      </c>
      <c r="B4">
        <f>AVERAGE(Fragebogen!C12:C16)</f>
        <v>1</v>
      </c>
      <c r="C4" s="4">
        <f>Normwerte!B36</f>
        <v>3.46</v>
      </c>
      <c r="D4" s="4">
        <f>Normwerte!C36</f>
        <v>3.96</v>
      </c>
    </row>
    <row r="5" spans="1:4" x14ac:dyDescent="0.25">
      <c r="A5" s="2" t="s">
        <v>46</v>
      </c>
      <c r="B5">
        <f>AVERAGE(Fragebogen!C17:C21)</f>
        <v>1</v>
      </c>
      <c r="C5" s="4">
        <f>Normwerte!B37</f>
        <v>3.3400000000000007</v>
      </c>
      <c r="D5" s="4">
        <f>Normwerte!C37</f>
        <v>2.96</v>
      </c>
    </row>
    <row r="6" spans="1:4" x14ac:dyDescent="0.25">
      <c r="A6" s="2" t="s">
        <v>47</v>
      </c>
      <c r="B6">
        <f>AVERAGE(Fragebogen!C22:C26)</f>
        <v>1</v>
      </c>
      <c r="C6" s="4">
        <f>Normwerte!B38</f>
        <v>3.04</v>
      </c>
      <c r="D6" s="4">
        <f>Normwerte!C38</f>
        <v>4.34</v>
      </c>
    </row>
    <row r="7" spans="1:4" x14ac:dyDescent="0.25">
      <c r="A7" s="2" t="s">
        <v>45</v>
      </c>
      <c r="B7">
        <f>AVERAGE(Fragebogen!C27:C31)</f>
        <v>1</v>
      </c>
      <c r="C7" s="4">
        <f>Normwerte!B39</f>
        <v>2.8200000000000003</v>
      </c>
      <c r="D7" s="4">
        <f>Normwerte!C39</f>
        <v>4.12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B6BC-B621-42FA-A96C-9A0899F8367C}">
  <dimension ref="A1:E39"/>
  <sheetViews>
    <sheetView workbookViewId="0"/>
  </sheetViews>
  <sheetFormatPr baseColWidth="10" defaultRowHeight="15" x14ac:dyDescent="0.25"/>
  <cols>
    <col min="1" max="1" width="80.140625" bestFit="1" customWidth="1"/>
    <col min="2" max="2" width="12.42578125" customWidth="1"/>
    <col min="3" max="3" width="15" bestFit="1" customWidth="1"/>
  </cols>
  <sheetData>
    <row r="1" spans="1:5" x14ac:dyDescent="0.25">
      <c r="A1" s="1" t="s">
        <v>25</v>
      </c>
      <c r="B1" s="1" t="s">
        <v>26</v>
      </c>
      <c r="C1" s="1" t="s">
        <v>27</v>
      </c>
    </row>
    <row r="2" spans="1:5" x14ac:dyDescent="0.25">
      <c r="A2" s="11" t="s">
        <v>3</v>
      </c>
      <c r="B2" s="4">
        <v>5.3</v>
      </c>
      <c r="C2" s="4">
        <v>5.0999999999999996</v>
      </c>
      <c r="E2" t="s">
        <v>32</v>
      </c>
    </row>
    <row r="3" spans="1:5" x14ac:dyDescent="0.25">
      <c r="A3" s="11" t="s">
        <v>4</v>
      </c>
      <c r="B3" s="4">
        <v>4.8</v>
      </c>
      <c r="C3" s="4">
        <v>4.5</v>
      </c>
      <c r="E3" t="s">
        <v>34</v>
      </c>
    </row>
    <row r="4" spans="1:5" x14ac:dyDescent="0.25">
      <c r="A4" s="11" t="s">
        <v>5</v>
      </c>
      <c r="B4" s="4">
        <v>4.7</v>
      </c>
      <c r="C4" s="4">
        <v>4.9000000000000004</v>
      </c>
      <c r="E4" s="6" t="s">
        <v>33</v>
      </c>
    </row>
    <row r="5" spans="1:5" x14ac:dyDescent="0.25">
      <c r="A5" s="11" t="s">
        <v>37</v>
      </c>
      <c r="B5" s="4">
        <v>4</v>
      </c>
      <c r="C5" s="4">
        <v>4.0999999999999996</v>
      </c>
    </row>
    <row r="6" spans="1:5" x14ac:dyDescent="0.25">
      <c r="A6" s="11" t="s">
        <v>6</v>
      </c>
      <c r="B6" s="4">
        <v>4.9000000000000004</v>
      </c>
      <c r="C6" s="4">
        <v>5.2</v>
      </c>
    </row>
    <row r="7" spans="1:5" x14ac:dyDescent="0.25">
      <c r="A7" s="8" t="s">
        <v>23</v>
      </c>
      <c r="B7" s="4">
        <v>2.2999999999999998</v>
      </c>
      <c r="C7" s="4">
        <v>2.6</v>
      </c>
    </row>
    <row r="8" spans="1:5" x14ac:dyDescent="0.25">
      <c r="A8" s="8" t="s">
        <v>20</v>
      </c>
      <c r="B8" s="4">
        <v>3.3</v>
      </c>
      <c r="C8" s="4">
        <v>3.6</v>
      </c>
    </row>
    <row r="9" spans="1:5" x14ac:dyDescent="0.25">
      <c r="A9" s="8" t="s">
        <v>22</v>
      </c>
      <c r="B9" s="4">
        <v>3.7</v>
      </c>
      <c r="C9" s="4">
        <v>4.4000000000000004</v>
      </c>
    </row>
    <row r="10" spans="1:5" x14ac:dyDescent="0.25">
      <c r="A10" s="8" t="s">
        <v>21</v>
      </c>
      <c r="B10" s="4">
        <v>2.7</v>
      </c>
      <c r="C10" s="4">
        <v>2.8</v>
      </c>
    </row>
    <row r="11" spans="1:5" x14ac:dyDescent="0.25">
      <c r="A11" s="8" t="s">
        <v>38</v>
      </c>
      <c r="B11" s="4">
        <v>3.9</v>
      </c>
      <c r="C11" s="4">
        <v>4.2</v>
      </c>
    </row>
    <row r="12" spans="1:5" x14ac:dyDescent="0.25">
      <c r="A12" s="9" t="s">
        <v>39</v>
      </c>
      <c r="B12" s="4">
        <v>4</v>
      </c>
      <c r="C12" s="4">
        <v>4.0999999999999996</v>
      </c>
    </row>
    <row r="13" spans="1:5" x14ac:dyDescent="0.25">
      <c r="A13" s="9" t="s">
        <v>14</v>
      </c>
      <c r="B13" s="4">
        <v>3.2</v>
      </c>
      <c r="C13" s="4">
        <v>3.5</v>
      </c>
    </row>
    <row r="14" spans="1:5" x14ac:dyDescent="0.25">
      <c r="A14" s="9" t="s">
        <v>7</v>
      </c>
      <c r="B14" s="4">
        <v>3.5</v>
      </c>
      <c r="C14" s="4">
        <v>4.4000000000000004</v>
      </c>
    </row>
    <row r="15" spans="1:5" x14ac:dyDescent="0.25">
      <c r="A15" s="9" t="s">
        <v>15</v>
      </c>
      <c r="B15" s="4">
        <v>3.4</v>
      </c>
      <c r="C15" s="4">
        <v>3.8</v>
      </c>
    </row>
    <row r="16" spans="1:5" x14ac:dyDescent="0.25">
      <c r="A16" s="9" t="s">
        <v>8</v>
      </c>
      <c r="B16" s="4">
        <v>3.2</v>
      </c>
      <c r="C16" s="4">
        <v>4</v>
      </c>
    </row>
    <row r="17" spans="1:3" x14ac:dyDescent="0.25">
      <c r="A17" s="10" t="s">
        <v>10</v>
      </c>
      <c r="B17" s="4">
        <v>3.9</v>
      </c>
      <c r="C17" s="4">
        <v>2.8</v>
      </c>
    </row>
    <row r="18" spans="1:3" x14ac:dyDescent="0.25">
      <c r="A18" s="10" t="s">
        <v>40</v>
      </c>
      <c r="B18" s="4">
        <v>3</v>
      </c>
      <c r="C18" s="4">
        <v>2.5</v>
      </c>
    </row>
    <row r="19" spans="1:3" x14ac:dyDescent="0.25">
      <c r="A19" s="10" t="s">
        <v>9</v>
      </c>
      <c r="B19" s="4">
        <v>3.5</v>
      </c>
      <c r="C19" s="4">
        <v>2.5</v>
      </c>
    </row>
    <row r="20" spans="1:3" x14ac:dyDescent="0.25">
      <c r="A20" s="10" t="s">
        <v>41</v>
      </c>
      <c r="B20" s="4">
        <v>3.7</v>
      </c>
      <c r="C20" s="4">
        <v>3.8</v>
      </c>
    </row>
    <row r="21" spans="1:3" x14ac:dyDescent="0.25">
      <c r="A21" s="10" t="s">
        <v>24</v>
      </c>
      <c r="B21" s="4">
        <v>2.6</v>
      </c>
      <c r="C21" s="4">
        <v>3.2</v>
      </c>
    </row>
    <row r="22" spans="1:3" x14ac:dyDescent="0.25">
      <c r="A22" s="7" t="s">
        <v>19</v>
      </c>
      <c r="B22" s="4">
        <v>2.7</v>
      </c>
      <c r="C22" s="4">
        <v>4.5</v>
      </c>
    </row>
    <row r="23" spans="1:3" x14ac:dyDescent="0.25">
      <c r="A23" s="7" t="s">
        <v>18</v>
      </c>
      <c r="B23" s="4">
        <v>2.6</v>
      </c>
      <c r="C23" s="4">
        <v>4</v>
      </c>
    </row>
    <row r="24" spans="1:3" x14ac:dyDescent="0.25">
      <c r="A24" s="7" t="s">
        <v>16</v>
      </c>
      <c r="B24" s="4">
        <v>2.6</v>
      </c>
      <c r="C24" s="4">
        <v>4.2</v>
      </c>
    </row>
    <row r="25" spans="1:3" x14ac:dyDescent="0.25">
      <c r="A25" s="7" t="s">
        <v>11</v>
      </c>
      <c r="B25" s="4">
        <v>3.5</v>
      </c>
      <c r="C25" s="4">
        <v>4.8</v>
      </c>
    </row>
    <row r="26" spans="1:3" x14ac:dyDescent="0.25">
      <c r="A26" s="7" t="s">
        <v>42</v>
      </c>
      <c r="B26" s="4">
        <v>3.8</v>
      </c>
      <c r="C26" s="4">
        <v>4.2</v>
      </c>
    </row>
    <row r="27" spans="1:3" x14ac:dyDescent="0.25">
      <c r="A27" s="12" t="s">
        <v>17</v>
      </c>
      <c r="B27" s="4">
        <v>2.2999999999999998</v>
      </c>
      <c r="C27" s="4">
        <v>3.7</v>
      </c>
    </row>
    <row r="28" spans="1:3" x14ac:dyDescent="0.25">
      <c r="A28" s="12" t="s">
        <v>12</v>
      </c>
      <c r="B28" s="4">
        <v>2.7</v>
      </c>
      <c r="C28" s="4">
        <v>4.4000000000000004</v>
      </c>
    </row>
    <row r="29" spans="1:3" x14ac:dyDescent="0.25">
      <c r="A29" s="12" t="s">
        <v>43</v>
      </c>
      <c r="B29" s="4">
        <v>2.8</v>
      </c>
      <c r="C29" s="4">
        <v>3.9</v>
      </c>
    </row>
    <row r="30" spans="1:3" x14ac:dyDescent="0.25">
      <c r="A30" s="12" t="s">
        <v>44</v>
      </c>
      <c r="B30" s="4">
        <v>3.1</v>
      </c>
      <c r="C30" s="4">
        <v>3.7</v>
      </c>
    </row>
    <row r="31" spans="1:3" x14ac:dyDescent="0.25">
      <c r="A31" s="12" t="s">
        <v>13</v>
      </c>
      <c r="B31" s="4">
        <v>3.2</v>
      </c>
      <c r="C31" s="4">
        <v>4.9000000000000004</v>
      </c>
    </row>
    <row r="34" spans="1:3" x14ac:dyDescent="0.25">
      <c r="A34" s="11" t="s">
        <v>28</v>
      </c>
      <c r="B34" s="4">
        <f>AVERAGE(B2:B6)</f>
        <v>4.74</v>
      </c>
      <c r="C34" s="4">
        <f>AVERAGE(C2:C6)</f>
        <v>4.76</v>
      </c>
    </row>
    <row r="35" spans="1:3" x14ac:dyDescent="0.25">
      <c r="A35" s="8" t="s">
        <v>29</v>
      </c>
      <c r="B35" s="4">
        <f>AVERAGE(B7:B11)</f>
        <v>3.18</v>
      </c>
      <c r="C35" s="4">
        <f>AVERAGE(C7:C11)</f>
        <v>3.5200000000000005</v>
      </c>
    </row>
    <row r="36" spans="1:3" x14ac:dyDescent="0.25">
      <c r="A36" s="9" t="s">
        <v>30</v>
      </c>
      <c r="B36" s="4">
        <f>AVERAGE(B12:B16)</f>
        <v>3.46</v>
      </c>
      <c r="C36" s="4">
        <f>AVERAGE(C12:C16)</f>
        <v>3.96</v>
      </c>
    </row>
    <row r="37" spans="1:3" x14ac:dyDescent="0.25">
      <c r="A37" s="10" t="s">
        <v>46</v>
      </c>
      <c r="B37" s="4">
        <f>AVERAGE(B17:B21)</f>
        <v>3.3400000000000007</v>
      </c>
      <c r="C37" s="4">
        <f>AVERAGE(C17:C21)</f>
        <v>2.96</v>
      </c>
    </row>
    <row r="38" spans="1:3" x14ac:dyDescent="0.25">
      <c r="A38" s="7" t="s">
        <v>47</v>
      </c>
      <c r="B38" s="4">
        <f>AVERAGE(B22:B26)</f>
        <v>3.04</v>
      </c>
      <c r="C38" s="4">
        <f>AVERAGE(C22:C26)</f>
        <v>4.34</v>
      </c>
    </row>
    <row r="39" spans="1:3" x14ac:dyDescent="0.25">
      <c r="A39" s="12" t="s">
        <v>45</v>
      </c>
      <c r="B39" s="4">
        <f>AVERAGE(B27:B31)</f>
        <v>2.8200000000000003</v>
      </c>
      <c r="C39" s="4">
        <f>AVERAGE(C27:C31)</f>
        <v>4.12</v>
      </c>
    </row>
  </sheetData>
  <hyperlinks>
    <hyperlink ref="E4" r:id="rId1" xr:uid="{87883136-8DC1-4374-BD52-C84BDBE9C68B}"/>
  </hyperlinks>
  <pageMargins left="0.7" right="0.7" top="0.78740157499999996" bottom="0.78740157499999996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Fragebogen</vt:lpstr>
      <vt:lpstr>Auswertung</vt:lpstr>
      <vt:lpstr>Normwerte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Ott</dc:creator>
  <cp:lastModifiedBy>Dr. Ulrich Ott</cp:lastModifiedBy>
  <dcterms:created xsi:type="dcterms:W3CDTF">2023-04-15T15:10:01Z</dcterms:created>
  <dcterms:modified xsi:type="dcterms:W3CDTF">2024-01-22T19:53:38Z</dcterms:modified>
</cp:coreProperties>
</file>